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240" windowWidth="23256" windowHeight="131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Sheet1!$A$1:$M$20</definedName>
  </definedName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1" l="1"/>
  <c r="M37" i="1"/>
  <c r="M26" i="1"/>
  <c r="M27" i="1"/>
  <c r="M28" i="1"/>
  <c r="M29" i="1"/>
  <c r="M30" i="1"/>
  <c r="M31" i="1"/>
  <c r="M32" i="1"/>
  <c r="M33" i="1"/>
  <c r="M34" i="1"/>
  <c r="M35" i="1"/>
  <c r="M36" i="1"/>
  <c r="M4" i="1"/>
  <c r="M20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</calcChain>
</file>

<file path=xl/sharedStrings.xml><?xml version="1.0" encoding="utf-8"?>
<sst xmlns="http://schemas.openxmlformats.org/spreadsheetml/2006/main" count="283" uniqueCount="113">
  <si>
    <t>Красные вина: Каберне Совиньон</t>
  </si>
  <si>
    <t>Страна происхождения</t>
  </si>
  <si>
    <t>Дегустация лучших чилийских и российских вин сортов Каберне Совиньон и Шардоне в Посольстве Чили в Москве (29.11.2016)</t>
  </si>
  <si>
    <t>Производитель</t>
  </si>
  <si>
    <t>Импортер</t>
  </si>
  <si>
    <t>Терруар</t>
  </si>
  <si>
    <t>Белые вина: Шардоне</t>
  </si>
  <si>
    <t>Чили</t>
  </si>
  <si>
    <t>Darwin Vineyards</t>
  </si>
  <si>
    <t xml:space="preserve">Анастасия Чистова - официальный представитель Darwin Vineyards </t>
  </si>
  <si>
    <t>Юлия Ачмиз - тренинг-менеджер</t>
  </si>
  <si>
    <t>ФПК (Санкт-Петербург)</t>
  </si>
  <si>
    <t>РУСТ Инк. (Москва)</t>
  </si>
  <si>
    <t xml:space="preserve">Trio Cabernet Sauvignon 70%/ Cabernet Franc/Shiraz 2012 </t>
  </si>
  <si>
    <t>Concha y Toro</t>
  </si>
  <si>
    <t xml:space="preserve">Trio Chardonnay 70%/Pinot Grigio/Pinot Blanc 2013 </t>
  </si>
  <si>
    <t>Caliterra</t>
  </si>
  <si>
    <t>Santa Rita</t>
  </si>
  <si>
    <t>Wine Discovery (Москва)</t>
  </si>
  <si>
    <t>Елена Гурикова - тренинг-менеджер</t>
  </si>
  <si>
    <t>Maule</t>
  </si>
  <si>
    <t>Carta Vieja</t>
  </si>
  <si>
    <t>Simple Ltd. (Москва)</t>
  </si>
  <si>
    <t>Seña</t>
  </si>
  <si>
    <t>Представляет вино (ФИО, должность)</t>
  </si>
  <si>
    <t>Наименование вина/год</t>
  </si>
  <si>
    <t>Мистраль Алко (Москва)</t>
  </si>
  <si>
    <t>Maipo</t>
  </si>
  <si>
    <t>Casablanca</t>
  </si>
  <si>
    <t>Colchagua</t>
  </si>
  <si>
    <t>Luis Felipe Edwards</t>
  </si>
  <si>
    <t>ТД АРОМА (Москва)</t>
  </si>
  <si>
    <t>Leyda</t>
  </si>
  <si>
    <t>Мarea Chardonnay 2012</t>
  </si>
  <si>
    <t>Tarapacá</t>
  </si>
  <si>
    <t>АСТ-интернешнл инвайронмент</t>
  </si>
  <si>
    <t>Наталья Зубченко - менеджер по импорту</t>
  </si>
  <si>
    <t>Виталий Стрижак - начальник Отдела продаж</t>
  </si>
  <si>
    <t>Наименование вина /год</t>
  </si>
  <si>
    <t>Aves del Sur Chardonay Reserva 2013</t>
  </si>
  <si>
    <t>Santa Rita Medalla Real Cabernet Sauvignon Gran Reserva 2013</t>
  </si>
  <si>
    <t>Santa Carolina Reserva Cabernet Sauvignon 2014</t>
  </si>
  <si>
    <t>ООО "Вино он-лайн АГ" (Москва)</t>
  </si>
  <si>
    <t>Santa Carolina</t>
  </si>
  <si>
    <t>Павел Богданов - Директор по развитию</t>
  </si>
  <si>
    <t>Santa Carolina Reserva Chardonnay 2015</t>
  </si>
  <si>
    <t>Espíritu de Chile Gran Reserva Cabernet Sauvignon 2015</t>
  </si>
  <si>
    <t>ARESTI CHILE WINE S.A.</t>
  </si>
  <si>
    <t>Curicó</t>
  </si>
  <si>
    <t>АСТ-интернешнл инвайронмент (Москва)</t>
  </si>
  <si>
    <t>Андрей Кочкин - тренинг-менеджер</t>
  </si>
  <si>
    <t>Autoritas Private Collection 2013 (50% Cabernet, Sirah y Carmenere)</t>
  </si>
  <si>
    <t>Экспосервис (Москва)</t>
  </si>
  <si>
    <t>Алексей Большаков - тренинг-менеджер</t>
  </si>
  <si>
    <t>Caliterra Tributo Chardonnay 2014</t>
  </si>
  <si>
    <t>Arboleda Chardonnay 2015</t>
  </si>
  <si>
    <t>Aconcagua</t>
  </si>
  <si>
    <t>Caliterra Tributo Cabernet Sauvignon 2014</t>
  </si>
  <si>
    <t>Arboleda Cabernet Sauvignon 2014</t>
  </si>
  <si>
    <t>Baron Philippe de Rotschild</t>
  </si>
  <si>
    <r>
      <t>Lechuza </t>
    </r>
    <r>
      <rPr>
        <sz val="11.5"/>
        <color theme="1"/>
        <rFont val="Calibri"/>
        <family val="2"/>
        <charset val="204"/>
        <scheme val="minor"/>
      </rPr>
      <t>Negra </t>
    </r>
    <r>
      <rPr>
        <sz val="11"/>
        <color theme="1"/>
        <rFont val="Calibri"/>
        <family val="2"/>
        <charset val="204"/>
        <scheme val="minor"/>
      </rPr>
      <t>Каберне Совиньон Фэмили Резерв 2013 (85% Cabernet)</t>
    </r>
  </si>
  <si>
    <t>Espíritu de Chile Gran Reserva Chardonnay 2013</t>
  </si>
  <si>
    <t>Россия</t>
  </si>
  <si>
    <t>Альминская долина (Зап.Крым)</t>
  </si>
  <si>
    <t>Alma Valley Cabernet Sauvignon 2013</t>
  </si>
  <si>
    <t>Alma Valley</t>
  </si>
  <si>
    <t>Игорь Сердюк - зам.генерального директора компании</t>
  </si>
  <si>
    <t>Alma Valley Chardonnay 2015</t>
  </si>
  <si>
    <t>Anderra Cabernet Sauvignon 2014</t>
  </si>
  <si>
    <t>Burnier Cabernet Sauvignon</t>
  </si>
  <si>
    <t>Cabernet Sauvignon Premium</t>
  </si>
  <si>
    <t>Cabernet Sauvignon Chateau Taman Reserva 2013</t>
  </si>
  <si>
    <t>Kuban Likuria Cabernet Sauvignon</t>
  </si>
  <si>
    <t>Юрий Юдич - винный эксперт, журналист "Алкоэксперт"</t>
  </si>
  <si>
    <t>Burnier Chardonnay</t>
  </si>
  <si>
    <t>Chardonnay Premium</t>
  </si>
  <si>
    <t>Chardonnay Chateau Taman Reserva 2014</t>
  </si>
  <si>
    <t>Fanagoria Chardonnay-Aligoté</t>
  </si>
  <si>
    <t>Burnier</t>
  </si>
  <si>
    <t>Семигорье (Анапа)</t>
  </si>
  <si>
    <t>Тамань</t>
  </si>
  <si>
    <t>Юбилейное</t>
  </si>
  <si>
    <t>Кубань-вино</t>
  </si>
  <si>
    <t>Предгорья Кавказа</t>
  </si>
  <si>
    <t>Лефкадия</t>
  </si>
  <si>
    <t>Tarapacá Chardonnay Gran Reserva 2013</t>
  </si>
  <si>
    <t>Tarapacá Cabernet Sauvignon Gran Reserva 2013</t>
  </si>
  <si>
    <t>Fanagoria 100 Ottenkov Krasnogo Cabernet Sauvignon 2013</t>
  </si>
  <si>
    <t>Краснодар.край, Темрюкский р-н</t>
  </si>
  <si>
    <t>АПФ "Фанагория"</t>
  </si>
  <si>
    <t>Владислав Грацианский - бренд-амбассадор компании</t>
  </si>
  <si>
    <t>Fanagoria Avtorskoe Chardonnay-Sauvignon Blanc 2015</t>
  </si>
  <si>
    <t>Игорь Зверев - руководитель Новый Свет Премиум, Мария Кошкарева - менеджер</t>
  </si>
  <si>
    <t>Fanagoria Cru Lermont Cabernet Sauvignon 2013</t>
  </si>
  <si>
    <t>Lechuza Negra Шардонне Гран Резерв 2012</t>
  </si>
  <si>
    <t>Burnier Cabernet Sauvignon 2008</t>
  </si>
  <si>
    <t>Burnier Chardonnay 2011</t>
  </si>
  <si>
    <t>Espíritu de Chile Chardonnay 2015</t>
  </si>
  <si>
    <t>Год</t>
  </si>
  <si>
    <t>Средний балл</t>
  </si>
  <si>
    <t>Оценка</t>
  </si>
  <si>
    <t>Федотов</t>
  </si>
  <si>
    <t>Сердюк</t>
  </si>
  <si>
    <t>Юдич</t>
  </si>
  <si>
    <t>Цапелик</t>
  </si>
  <si>
    <t>Места</t>
  </si>
  <si>
    <t>Медали</t>
  </si>
  <si>
    <t>золото</t>
  </si>
  <si>
    <t>серебро</t>
  </si>
  <si>
    <t>бронза</t>
  </si>
  <si>
    <r>
      <t>Lechuza </t>
    </r>
    <r>
      <rPr>
        <sz val="11.5"/>
        <color rgb="FFFF0000"/>
        <rFont val="Calibri"/>
      </rPr>
      <t>Negra</t>
    </r>
    <r>
      <rPr>
        <sz val="11"/>
        <color rgb="FFFF0000"/>
        <rFont val="Calibri"/>
      </rPr>
      <t> Шардонне Гран Резерв 2012</t>
    </r>
  </si>
  <si>
    <t>Cabernet Sauvignon Premium 2015</t>
  </si>
  <si>
    <t>Kuban Likuria Cabernet Sauvignon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</si>
</sst>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2"/>
      <color rgb="FFFF0000"/>
      <name val="Calibri"/>
      <scheme val="minor"/>
    </font>
    <font>
      <sz val="11"/>
      <color rgb="FFFF0000"/>
      <name val="Calibri"/>
      <scheme val="minor"/>
    </font>
    <font>
      <sz val="11"/>
      <color rgb="FFFF0000"/>
      <name val="Calibri"/>
    </font>
    <font>
      <sz val="11.5"/>
      <color rgb="FFFF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2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Fill="1" applyBorder="1"/>
    <xf numFmtId="0" fontId="11" fillId="0" borderId="0" xfId="0" applyFont="1"/>
    <xf numFmtId="0" fontId="12" fillId="0" borderId="0" xfId="0" applyFont="1" applyFill="1" applyBorder="1"/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12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8"/>
  <sheetViews>
    <sheetView tabSelected="1" topLeftCell="E13" zoomScale="200" zoomScaleNormal="200" zoomScalePageLayoutView="200" workbookViewId="0">
      <selection activeCell="F16" sqref="F16:F17"/>
    </sheetView>
  </sheetViews>
  <sheetFormatPr defaultColWidth="8.77734375" defaultRowHeight="14.4" x14ac:dyDescent="0.3"/>
  <cols>
    <col min="2" max="2" width="62" customWidth="1"/>
    <col min="3" max="3" width="18.77734375" customWidth="1"/>
    <col min="4" max="4" width="22.44140625" customWidth="1"/>
    <col min="5" max="5" width="29.6640625" customWidth="1"/>
    <col min="6" max="6" width="23" customWidth="1"/>
    <col min="7" max="7" width="38.6640625" customWidth="1"/>
    <col min="8" max="8" width="71.77734375" customWidth="1"/>
    <col min="13" max="13" width="12.33203125" customWidth="1"/>
  </cols>
  <sheetData>
    <row r="1" spans="1:15" s="2" customFormat="1" ht="15.6" x14ac:dyDescent="0.3">
      <c r="B1" s="2" t="s">
        <v>2</v>
      </c>
    </row>
    <row r="2" spans="1:15" s="2" customFormat="1" ht="15.6" x14ac:dyDescent="0.3">
      <c r="B2" s="4" t="s">
        <v>25</v>
      </c>
      <c r="C2" s="4" t="s">
        <v>98</v>
      </c>
      <c r="D2" s="4" t="s">
        <v>1</v>
      </c>
      <c r="E2" s="4" t="s">
        <v>5</v>
      </c>
      <c r="F2" s="4" t="s">
        <v>3</v>
      </c>
      <c r="G2" s="4" t="s">
        <v>4</v>
      </c>
      <c r="H2" s="4" t="s">
        <v>24</v>
      </c>
      <c r="I2" s="35" t="s">
        <v>100</v>
      </c>
      <c r="J2" s="36"/>
      <c r="K2" s="36"/>
      <c r="L2" s="36"/>
      <c r="M2" s="25" t="s">
        <v>99</v>
      </c>
      <c r="N2" s="25" t="s">
        <v>105</v>
      </c>
      <c r="O2" s="25" t="s">
        <v>106</v>
      </c>
    </row>
    <row r="3" spans="1:15" s="2" customFormat="1" ht="15.6" x14ac:dyDescent="0.3">
      <c r="B3" s="18" t="s">
        <v>0</v>
      </c>
      <c r="C3" s="23"/>
      <c r="D3" s="23"/>
      <c r="E3" s="23"/>
      <c r="F3" s="23"/>
      <c r="G3" s="23"/>
      <c r="H3" s="23"/>
      <c r="I3" s="2" t="s">
        <v>101</v>
      </c>
      <c r="J3" s="2" t="s">
        <v>102</v>
      </c>
      <c r="K3" s="2" t="s">
        <v>103</v>
      </c>
      <c r="L3" s="2" t="s">
        <v>104</v>
      </c>
    </row>
    <row r="4" spans="1:15" x14ac:dyDescent="0.3">
      <c r="A4" s="6">
        <v>1</v>
      </c>
      <c r="B4" s="5" t="s">
        <v>111</v>
      </c>
      <c r="C4" s="5">
        <v>2015</v>
      </c>
      <c r="D4" s="5" t="s">
        <v>62</v>
      </c>
      <c r="E4" s="5" t="s">
        <v>80</v>
      </c>
      <c r="F4" s="5" t="s">
        <v>81</v>
      </c>
      <c r="G4" s="5"/>
      <c r="H4" s="5" t="s">
        <v>73</v>
      </c>
      <c r="I4">
        <v>80</v>
      </c>
      <c r="J4">
        <v>82</v>
      </c>
      <c r="K4">
        <v>82</v>
      </c>
      <c r="L4">
        <v>85</v>
      </c>
      <c r="M4">
        <f>(I4:I37+J4:J37+K4:K37+L4:L37)/4</f>
        <v>82.25</v>
      </c>
      <c r="N4">
        <v>14</v>
      </c>
      <c r="O4" t="s">
        <v>109</v>
      </c>
    </row>
    <row r="5" spans="1:15" x14ac:dyDescent="0.3">
      <c r="A5" s="6">
        <v>2</v>
      </c>
      <c r="B5" s="5" t="s">
        <v>112</v>
      </c>
      <c r="C5" s="5">
        <v>2014</v>
      </c>
      <c r="D5" s="5" t="s">
        <v>62</v>
      </c>
      <c r="E5" s="5" t="s">
        <v>83</v>
      </c>
      <c r="F5" s="5" t="s">
        <v>84</v>
      </c>
      <c r="G5" s="5"/>
      <c r="H5" s="5" t="s">
        <v>73</v>
      </c>
      <c r="I5">
        <v>84</v>
      </c>
      <c r="J5">
        <v>83</v>
      </c>
      <c r="K5">
        <v>84</v>
      </c>
      <c r="L5">
        <v>83</v>
      </c>
      <c r="M5">
        <f t="shared" ref="M5:M19" si="0">(I5:I21+J5:J21+K5:K21+L5:L21)/4</f>
        <v>83.5</v>
      </c>
      <c r="N5">
        <v>13</v>
      </c>
      <c r="O5" t="s">
        <v>109</v>
      </c>
    </row>
    <row r="6" spans="1:15" x14ac:dyDescent="0.3">
      <c r="A6" s="8">
        <v>3</v>
      </c>
      <c r="B6" s="9" t="s">
        <v>57</v>
      </c>
      <c r="C6" s="9">
        <v>2014</v>
      </c>
      <c r="D6" s="7" t="s">
        <v>7</v>
      </c>
      <c r="E6" s="7" t="s">
        <v>29</v>
      </c>
      <c r="F6" s="7" t="s">
        <v>16</v>
      </c>
      <c r="G6" s="7" t="s">
        <v>22</v>
      </c>
      <c r="H6" s="7" t="s">
        <v>92</v>
      </c>
      <c r="I6">
        <v>82</v>
      </c>
      <c r="J6">
        <v>84</v>
      </c>
      <c r="K6">
        <v>84</v>
      </c>
      <c r="L6">
        <v>86</v>
      </c>
      <c r="M6">
        <f t="shared" si="0"/>
        <v>84</v>
      </c>
      <c r="N6">
        <v>12</v>
      </c>
      <c r="O6" t="s">
        <v>108</v>
      </c>
    </row>
    <row r="7" spans="1:15" x14ac:dyDescent="0.3">
      <c r="A7" s="27">
        <v>4</v>
      </c>
      <c r="B7" s="28" t="s">
        <v>41</v>
      </c>
      <c r="C7" s="28">
        <v>2014</v>
      </c>
      <c r="D7" s="28" t="s">
        <v>7</v>
      </c>
      <c r="E7" s="28" t="s">
        <v>29</v>
      </c>
      <c r="F7" s="28" t="s">
        <v>43</v>
      </c>
      <c r="G7" s="30" t="s">
        <v>42</v>
      </c>
      <c r="H7" s="28" t="s">
        <v>44</v>
      </c>
      <c r="I7" s="27">
        <v>86</v>
      </c>
      <c r="J7" s="27">
        <v>88</v>
      </c>
      <c r="K7" s="27">
        <v>88</v>
      </c>
      <c r="L7" s="27">
        <v>89</v>
      </c>
      <c r="M7" s="27">
        <f t="shared" si="0"/>
        <v>87.75</v>
      </c>
      <c r="N7" s="27">
        <v>2</v>
      </c>
      <c r="O7" s="27" t="s">
        <v>108</v>
      </c>
    </row>
    <row r="8" spans="1:15" x14ac:dyDescent="0.3">
      <c r="A8">
        <v>5</v>
      </c>
      <c r="B8" s="3" t="s">
        <v>46</v>
      </c>
      <c r="C8" s="3">
        <v>2015</v>
      </c>
      <c r="D8" s="3" t="s">
        <v>7</v>
      </c>
      <c r="E8" s="3" t="s">
        <v>48</v>
      </c>
      <c r="F8" s="3" t="s">
        <v>47</v>
      </c>
      <c r="G8" s="3" t="s">
        <v>26</v>
      </c>
      <c r="H8" s="3" t="s">
        <v>50</v>
      </c>
      <c r="I8">
        <v>85</v>
      </c>
      <c r="J8">
        <v>85</v>
      </c>
      <c r="K8">
        <v>85</v>
      </c>
      <c r="L8">
        <v>84</v>
      </c>
      <c r="M8">
        <f t="shared" si="0"/>
        <v>84.75</v>
      </c>
      <c r="N8">
        <v>10</v>
      </c>
      <c r="O8" t="s">
        <v>108</v>
      </c>
    </row>
    <row r="9" spans="1:15" s="8" customFormat="1" x14ac:dyDescent="0.3">
      <c r="A9" s="8">
        <v>6</v>
      </c>
      <c r="B9" s="7" t="s">
        <v>58</v>
      </c>
      <c r="C9" s="7">
        <v>2014</v>
      </c>
      <c r="D9" s="7" t="s">
        <v>7</v>
      </c>
      <c r="E9" s="7" t="s">
        <v>56</v>
      </c>
      <c r="F9" s="7" t="s">
        <v>23</v>
      </c>
      <c r="G9" s="7" t="s">
        <v>22</v>
      </c>
      <c r="H9" s="7" t="s">
        <v>92</v>
      </c>
      <c r="I9" s="8">
        <v>85</v>
      </c>
      <c r="J9" s="8">
        <v>86</v>
      </c>
      <c r="K9" s="8">
        <v>84</v>
      </c>
      <c r="L9" s="8">
        <v>84</v>
      </c>
      <c r="M9">
        <f t="shared" si="0"/>
        <v>84.75</v>
      </c>
      <c r="N9" s="8">
        <v>10</v>
      </c>
      <c r="O9" t="s">
        <v>108</v>
      </c>
    </row>
    <row r="10" spans="1:15" s="8" customFormat="1" x14ac:dyDescent="0.3">
      <c r="A10" s="8">
        <v>7</v>
      </c>
      <c r="B10" s="7" t="s">
        <v>68</v>
      </c>
      <c r="C10" s="7">
        <v>2014</v>
      </c>
      <c r="D10" s="7" t="s">
        <v>7</v>
      </c>
      <c r="E10" s="7" t="s">
        <v>27</v>
      </c>
      <c r="F10" s="7" t="s">
        <v>59</v>
      </c>
      <c r="G10" s="7" t="s">
        <v>52</v>
      </c>
      <c r="H10" s="7" t="s">
        <v>53</v>
      </c>
      <c r="I10" s="8">
        <v>85</v>
      </c>
      <c r="J10" s="8">
        <v>86</v>
      </c>
      <c r="K10" s="8">
        <v>86</v>
      </c>
      <c r="L10" s="8">
        <v>83</v>
      </c>
      <c r="M10">
        <f t="shared" si="0"/>
        <v>85</v>
      </c>
      <c r="N10" s="8">
        <v>9</v>
      </c>
      <c r="O10" t="s">
        <v>108</v>
      </c>
    </row>
    <row r="11" spans="1:15" x14ac:dyDescent="0.3">
      <c r="A11" s="27">
        <v>8</v>
      </c>
      <c r="B11" s="28" t="s">
        <v>86</v>
      </c>
      <c r="C11" s="28">
        <v>2013</v>
      </c>
      <c r="D11" s="28" t="s">
        <v>7</v>
      </c>
      <c r="E11" s="28" t="s">
        <v>32</v>
      </c>
      <c r="F11" s="28" t="s">
        <v>34</v>
      </c>
      <c r="G11" s="28" t="s">
        <v>49</v>
      </c>
      <c r="H11" s="28" t="s">
        <v>36</v>
      </c>
      <c r="I11" s="27">
        <v>87</v>
      </c>
      <c r="J11" s="27">
        <v>87</v>
      </c>
      <c r="K11" s="27">
        <v>88</v>
      </c>
      <c r="L11" s="27">
        <v>89</v>
      </c>
      <c r="M11" s="27">
        <f t="shared" si="0"/>
        <v>87.75</v>
      </c>
      <c r="N11" s="27">
        <v>2</v>
      </c>
      <c r="O11" s="27" t="s">
        <v>108</v>
      </c>
    </row>
    <row r="12" spans="1:15" s="8" customFormat="1" x14ac:dyDescent="0.3">
      <c r="A12" s="6">
        <v>9</v>
      </c>
      <c r="B12" s="3" t="s">
        <v>64</v>
      </c>
      <c r="C12" s="3">
        <v>2013</v>
      </c>
      <c r="D12" s="3" t="s">
        <v>62</v>
      </c>
      <c r="E12" s="3" t="s">
        <v>63</v>
      </c>
      <c r="F12" s="3" t="s">
        <v>65</v>
      </c>
      <c r="G12" s="3"/>
      <c r="H12" s="3" t="s">
        <v>66</v>
      </c>
      <c r="I12" s="8">
        <v>86</v>
      </c>
      <c r="J12" s="8">
        <v>87</v>
      </c>
      <c r="K12" s="8">
        <v>87</v>
      </c>
      <c r="L12" s="8">
        <v>86</v>
      </c>
      <c r="M12">
        <f t="shared" si="0"/>
        <v>86.5</v>
      </c>
      <c r="N12" s="8">
        <v>7</v>
      </c>
      <c r="O12" t="s">
        <v>108</v>
      </c>
    </row>
    <row r="13" spans="1:15" x14ac:dyDescent="0.3">
      <c r="A13" s="8">
        <v>10</v>
      </c>
      <c r="B13" s="7" t="s">
        <v>87</v>
      </c>
      <c r="C13" s="7">
        <v>2013</v>
      </c>
      <c r="D13" s="7" t="s">
        <v>62</v>
      </c>
      <c r="E13" s="7" t="s">
        <v>88</v>
      </c>
      <c r="F13" s="7" t="s">
        <v>89</v>
      </c>
      <c r="G13" s="7"/>
      <c r="H13" s="7" t="s">
        <v>90</v>
      </c>
      <c r="I13" s="8">
        <v>88</v>
      </c>
      <c r="J13" s="8">
        <v>88</v>
      </c>
      <c r="K13" s="8">
        <v>86</v>
      </c>
      <c r="L13" s="8">
        <v>86</v>
      </c>
      <c r="M13">
        <f t="shared" si="0"/>
        <v>87</v>
      </c>
      <c r="N13" s="24">
        <v>5</v>
      </c>
      <c r="O13" t="s">
        <v>108</v>
      </c>
    </row>
    <row r="14" spans="1:15" x14ac:dyDescent="0.3">
      <c r="A14" s="8">
        <v>11</v>
      </c>
      <c r="B14" s="7" t="s">
        <v>93</v>
      </c>
      <c r="C14" s="7">
        <v>2013</v>
      </c>
      <c r="D14" s="7" t="s">
        <v>62</v>
      </c>
      <c r="E14" s="7"/>
      <c r="F14" s="7" t="s">
        <v>89</v>
      </c>
      <c r="G14" s="7"/>
      <c r="H14" s="5" t="s">
        <v>73</v>
      </c>
      <c r="I14" s="8">
        <v>86</v>
      </c>
      <c r="J14" s="8">
        <v>87</v>
      </c>
      <c r="K14" s="8">
        <v>87</v>
      </c>
      <c r="L14" s="8">
        <v>85</v>
      </c>
      <c r="M14">
        <f t="shared" si="0"/>
        <v>86.25</v>
      </c>
      <c r="N14" s="24">
        <v>8</v>
      </c>
      <c r="O14" t="s">
        <v>108</v>
      </c>
    </row>
    <row r="15" spans="1:15" x14ac:dyDescent="0.3">
      <c r="A15" s="27">
        <v>12</v>
      </c>
      <c r="B15" s="28" t="s">
        <v>71</v>
      </c>
      <c r="C15" s="28">
        <v>2013</v>
      </c>
      <c r="D15" s="28" t="s">
        <v>62</v>
      </c>
      <c r="E15" s="28" t="s">
        <v>80</v>
      </c>
      <c r="F15" s="28" t="s">
        <v>82</v>
      </c>
      <c r="G15" s="29"/>
      <c r="H15" s="28" t="s">
        <v>73</v>
      </c>
      <c r="I15" s="27">
        <v>87</v>
      </c>
      <c r="J15" s="27">
        <v>87</v>
      </c>
      <c r="K15" s="27">
        <v>88</v>
      </c>
      <c r="L15" s="27">
        <v>87</v>
      </c>
      <c r="M15" s="27">
        <f t="shared" si="0"/>
        <v>87.25</v>
      </c>
      <c r="N15" s="26">
        <v>3</v>
      </c>
      <c r="O15" s="27" t="s">
        <v>108</v>
      </c>
    </row>
    <row r="16" spans="1:15" s="6" customFormat="1" x14ac:dyDescent="0.3">
      <c r="A16" s="27">
        <v>13</v>
      </c>
      <c r="B16" s="28" t="s">
        <v>40</v>
      </c>
      <c r="C16" s="28">
        <v>2013</v>
      </c>
      <c r="D16" s="28" t="s">
        <v>7</v>
      </c>
      <c r="E16" s="28" t="s">
        <v>20</v>
      </c>
      <c r="F16" s="28" t="s">
        <v>17</v>
      </c>
      <c r="G16" s="28" t="s">
        <v>18</v>
      </c>
      <c r="H16" s="28" t="s">
        <v>19</v>
      </c>
      <c r="I16" s="27">
        <v>87</v>
      </c>
      <c r="J16" s="27">
        <v>87</v>
      </c>
      <c r="K16" s="27">
        <v>87</v>
      </c>
      <c r="L16" s="27">
        <v>88</v>
      </c>
      <c r="M16" s="27">
        <f t="shared" si="0"/>
        <v>87.25</v>
      </c>
      <c r="N16" s="26">
        <v>3</v>
      </c>
      <c r="O16" s="27" t="s">
        <v>108</v>
      </c>
    </row>
    <row r="17" spans="1:15" x14ac:dyDescent="0.3">
      <c r="A17" s="27">
        <v>14</v>
      </c>
      <c r="B17" s="28" t="s">
        <v>51</v>
      </c>
      <c r="C17" s="28">
        <v>2013</v>
      </c>
      <c r="D17" s="28" t="s">
        <v>7</v>
      </c>
      <c r="E17" s="28" t="s">
        <v>29</v>
      </c>
      <c r="F17" s="28" t="s">
        <v>30</v>
      </c>
      <c r="G17" s="28" t="s">
        <v>31</v>
      </c>
      <c r="H17" s="28" t="s">
        <v>37</v>
      </c>
      <c r="I17" s="27">
        <v>89</v>
      </c>
      <c r="J17" s="27">
        <v>86</v>
      </c>
      <c r="K17" s="27">
        <v>89</v>
      </c>
      <c r="L17" s="27">
        <v>89</v>
      </c>
      <c r="M17" s="27">
        <f t="shared" si="0"/>
        <v>88.25</v>
      </c>
      <c r="N17" s="26">
        <v>1</v>
      </c>
      <c r="O17" s="27" t="s">
        <v>107</v>
      </c>
    </row>
    <row r="18" spans="1:15" s="8" customFormat="1" ht="15" x14ac:dyDescent="0.3">
      <c r="A18">
        <v>15</v>
      </c>
      <c r="B18" s="5" t="s">
        <v>60</v>
      </c>
      <c r="C18" s="7">
        <v>2013</v>
      </c>
      <c r="D18" s="3" t="s">
        <v>7</v>
      </c>
      <c r="E18" s="3" t="s">
        <v>48</v>
      </c>
      <c r="F18" s="3" t="s">
        <v>8</v>
      </c>
      <c r="G18" s="3" t="s">
        <v>11</v>
      </c>
      <c r="H18" s="20" t="s">
        <v>9</v>
      </c>
      <c r="I18" s="8">
        <v>84</v>
      </c>
      <c r="J18" s="8">
        <v>84</v>
      </c>
      <c r="K18" s="8">
        <v>85</v>
      </c>
      <c r="L18" s="8">
        <v>84</v>
      </c>
      <c r="M18">
        <f t="shared" si="0"/>
        <v>84.25</v>
      </c>
      <c r="N18" s="8">
        <v>11</v>
      </c>
      <c r="O18" s="8" t="s">
        <v>108</v>
      </c>
    </row>
    <row r="19" spans="1:15" s="8" customFormat="1" x14ac:dyDescent="0.3">
      <c r="A19">
        <v>16</v>
      </c>
      <c r="B19" s="5" t="s">
        <v>13</v>
      </c>
      <c r="C19" s="5">
        <v>2012</v>
      </c>
      <c r="D19" s="3" t="s">
        <v>7</v>
      </c>
      <c r="E19" s="3" t="s">
        <v>27</v>
      </c>
      <c r="F19" s="3" t="s">
        <v>14</v>
      </c>
      <c r="G19" s="3" t="s">
        <v>12</v>
      </c>
      <c r="H19" s="3" t="s">
        <v>10</v>
      </c>
      <c r="I19" s="8">
        <v>86</v>
      </c>
      <c r="J19" s="8">
        <v>88</v>
      </c>
      <c r="K19" s="8">
        <v>86</v>
      </c>
      <c r="L19" s="8">
        <v>87</v>
      </c>
      <c r="M19">
        <f t="shared" si="0"/>
        <v>86.75</v>
      </c>
      <c r="N19" s="8">
        <v>6</v>
      </c>
      <c r="O19" s="8" t="s">
        <v>108</v>
      </c>
    </row>
    <row r="20" spans="1:15" s="6" customFormat="1" x14ac:dyDescent="0.3">
      <c r="A20" s="6">
        <v>17</v>
      </c>
      <c r="B20" s="5" t="s">
        <v>95</v>
      </c>
      <c r="C20" s="5">
        <v>2008</v>
      </c>
      <c r="D20" s="5" t="s">
        <v>62</v>
      </c>
      <c r="E20" s="5" t="s">
        <v>79</v>
      </c>
      <c r="F20" s="5" t="s">
        <v>78</v>
      </c>
      <c r="G20" s="5"/>
      <c r="H20" s="5" t="s">
        <v>73</v>
      </c>
      <c r="I20" s="24">
        <v>86</v>
      </c>
      <c r="J20" s="8">
        <v>88</v>
      </c>
      <c r="K20" s="8">
        <v>88</v>
      </c>
      <c r="L20" s="8">
        <v>85</v>
      </c>
      <c r="M20">
        <f>(I20:I36+J20:J36+K20:K36+L20:L36)/4</f>
        <v>86.75</v>
      </c>
      <c r="N20" s="8">
        <v>6</v>
      </c>
      <c r="O20" s="8" t="s">
        <v>108</v>
      </c>
    </row>
    <row r="21" spans="1:15" s="6" customFormat="1" x14ac:dyDescent="0.3">
      <c r="A21"/>
      <c r="C21" s="18"/>
      <c r="D21" s="3"/>
      <c r="E21" s="3"/>
      <c r="F21" s="3"/>
      <c r="G21" s="3"/>
      <c r="H21" s="3"/>
      <c r="M21"/>
    </row>
    <row r="22" spans="1:15" s="6" customFormat="1" x14ac:dyDescent="0.3">
      <c r="A22"/>
      <c r="M22"/>
    </row>
    <row r="24" spans="1:15" ht="15.45" customHeight="1" x14ac:dyDescent="0.3">
      <c r="B24" s="1" t="s">
        <v>6</v>
      </c>
      <c r="C24" s="1"/>
    </row>
    <row r="25" spans="1:15" x14ac:dyDescent="0.3">
      <c r="A25" s="8">
        <v>1</v>
      </c>
      <c r="B25" s="7" t="s">
        <v>91</v>
      </c>
      <c r="C25" s="7">
        <v>2015</v>
      </c>
      <c r="D25" s="7" t="s">
        <v>62</v>
      </c>
      <c r="E25" s="7" t="s">
        <v>88</v>
      </c>
      <c r="F25" s="7" t="s">
        <v>89</v>
      </c>
      <c r="G25" s="7"/>
      <c r="H25" s="7" t="s">
        <v>90</v>
      </c>
      <c r="I25">
        <v>85</v>
      </c>
      <c r="J25">
        <v>86</v>
      </c>
      <c r="K25">
        <v>85</v>
      </c>
      <c r="L25">
        <v>84</v>
      </c>
      <c r="M25">
        <f>(I25:I41+J25:J41+K25:K41+L25:L41)/4</f>
        <v>85</v>
      </c>
      <c r="N25">
        <v>8</v>
      </c>
      <c r="O25" t="s">
        <v>108</v>
      </c>
    </row>
    <row r="26" spans="1:15" s="8" customFormat="1" x14ac:dyDescent="0.3">
      <c r="A26" s="27">
        <v>2</v>
      </c>
      <c r="B26" s="28" t="s">
        <v>67</v>
      </c>
      <c r="C26" s="28">
        <v>2015</v>
      </c>
      <c r="D26" s="28" t="s">
        <v>62</v>
      </c>
      <c r="E26" s="28" t="s">
        <v>63</v>
      </c>
      <c r="F26" s="28" t="s">
        <v>65</v>
      </c>
      <c r="G26" s="28"/>
      <c r="H26" s="28" t="s">
        <v>66</v>
      </c>
      <c r="I26" s="27">
        <v>82</v>
      </c>
      <c r="J26" s="27">
        <v>88</v>
      </c>
      <c r="K26" s="27">
        <v>86</v>
      </c>
      <c r="L26" s="27">
        <v>90</v>
      </c>
      <c r="M26" s="27">
        <f t="shared" ref="M26:M36" si="1">(I26:I42+J26:J42+K26:K42+L26:L42)/4</f>
        <v>86.5</v>
      </c>
      <c r="N26" s="27">
        <v>3</v>
      </c>
      <c r="O26" s="27" t="s">
        <v>108</v>
      </c>
    </row>
    <row r="27" spans="1:15" s="8" customFormat="1" x14ac:dyDescent="0.3">
      <c r="A27" s="8">
        <v>3</v>
      </c>
      <c r="B27" s="9" t="s">
        <v>55</v>
      </c>
      <c r="C27" s="9">
        <v>2015</v>
      </c>
      <c r="D27" s="7" t="s">
        <v>7</v>
      </c>
      <c r="E27" s="7" t="s">
        <v>56</v>
      </c>
      <c r="F27" s="7" t="s">
        <v>23</v>
      </c>
      <c r="G27" s="7" t="s">
        <v>22</v>
      </c>
      <c r="H27" s="7" t="s">
        <v>92</v>
      </c>
      <c r="I27" s="8">
        <v>85</v>
      </c>
      <c r="J27" s="8">
        <v>86</v>
      </c>
      <c r="K27" s="8">
        <v>85</v>
      </c>
      <c r="L27" s="8">
        <v>85</v>
      </c>
      <c r="M27">
        <f t="shared" si="1"/>
        <v>85.25</v>
      </c>
      <c r="N27" s="8">
        <v>7</v>
      </c>
      <c r="O27" t="s">
        <v>108</v>
      </c>
    </row>
    <row r="28" spans="1:15" x14ac:dyDescent="0.3">
      <c r="A28">
        <v>4</v>
      </c>
      <c r="B28" s="3" t="s">
        <v>45</v>
      </c>
      <c r="C28" s="3">
        <v>2015</v>
      </c>
      <c r="D28" s="3" t="s">
        <v>7</v>
      </c>
      <c r="E28" s="3" t="s">
        <v>28</v>
      </c>
      <c r="F28" s="3" t="s">
        <v>43</v>
      </c>
      <c r="G28" s="19" t="s">
        <v>42</v>
      </c>
      <c r="H28" s="3" t="s">
        <v>44</v>
      </c>
      <c r="I28">
        <v>87</v>
      </c>
      <c r="J28">
        <v>87</v>
      </c>
      <c r="K28">
        <v>84</v>
      </c>
      <c r="L28">
        <v>85</v>
      </c>
      <c r="M28">
        <f t="shared" si="1"/>
        <v>85.75</v>
      </c>
      <c r="N28">
        <v>6</v>
      </c>
      <c r="O28" t="s">
        <v>108</v>
      </c>
    </row>
    <row r="29" spans="1:15" s="8" customFormat="1" x14ac:dyDescent="0.3">
      <c r="A29" s="6">
        <v>5</v>
      </c>
      <c r="B29" s="5" t="s">
        <v>76</v>
      </c>
      <c r="C29" s="5">
        <v>2014</v>
      </c>
      <c r="D29" s="5" t="s">
        <v>62</v>
      </c>
      <c r="E29" s="5" t="s">
        <v>80</v>
      </c>
      <c r="F29" s="5" t="s">
        <v>82</v>
      </c>
      <c r="G29" s="5"/>
      <c r="H29" s="5" t="s">
        <v>73</v>
      </c>
      <c r="I29" s="8">
        <v>78</v>
      </c>
      <c r="J29" s="8">
        <v>84</v>
      </c>
      <c r="K29" s="8">
        <v>80</v>
      </c>
      <c r="L29" s="8">
        <v>80</v>
      </c>
      <c r="M29">
        <f t="shared" si="1"/>
        <v>80.5</v>
      </c>
      <c r="N29" s="8">
        <v>11</v>
      </c>
      <c r="O29" s="8" t="s">
        <v>109</v>
      </c>
    </row>
    <row r="30" spans="1:15" x14ac:dyDescent="0.3">
      <c r="A30" s="8">
        <v>6</v>
      </c>
      <c r="B30" s="9" t="s">
        <v>54</v>
      </c>
      <c r="C30" s="9">
        <v>2014</v>
      </c>
      <c r="D30" s="7" t="s">
        <v>7</v>
      </c>
      <c r="E30" s="7" t="s">
        <v>28</v>
      </c>
      <c r="F30" s="7" t="s">
        <v>16</v>
      </c>
      <c r="G30" s="7" t="s">
        <v>22</v>
      </c>
      <c r="H30" s="7" t="s">
        <v>92</v>
      </c>
      <c r="I30" s="8">
        <v>82</v>
      </c>
      <c r="J30" s="8">
        <v>85</v>
      </c>
      <c r="K30" s="8">
        <v>82</v>
      </c>
      <c r="L30" s="8">
        <v>78</v>
      </c>
      <c r="M30">
        <f t="shared" si="1"/>
        <v>81.75</v>
      </c>
      <c r="N30" s="8">
        <v>9</v>
      </c>
      <c r="O30" s="8" t="s">
        <v>109</v>
      </c>
    </row>
    <row r="31" spans="1:15" x14ac:dyDescent="0.3">
      <c r="A31" s="27">
        <v>7</v>
      </c>
      <c r="B31" s="28" t="s">
        <v>15</v>
      </c>
      <c r="C31" s="28">
        <v>2013</v>
      </c>
      <c r="D31" s="28" t="s">
        <v>7</v>
      </c>
      <c r="E31" s="28" t="s">
        <v>28</v>
      </c>
      <c r="F31" s="28" t="s">
        <v>14</v>
      </c>
      <c r="G31" s="29" t="s">
        <v>12</v>
      </c>
      <c r="H31" s="28" t="s">
        <v>10</v>
      </c>
      <c r="I31" s="27">
        <v>88</v>
      </c>
      <c r="J31" s="27">
        <v>87</v>
      </c>
      <c r="K31" s="27">
        <v>88</v>
      </c>
      <c r="L31" s="27">
        <v>87</v>
      </c>
      <c r="M31" s="27">
        <f t="shared" si="1"/>
        <v>87.5</v>
      </c>
      <c r="N31" s="27">
        <v>1</v>
      </c>
      <c r="O31" s="27" t="s">
        <v>108</v>
      </c>
    </row>
    <row r="32" spans="1:15" s="6" customFormat="1" x14ac:dyDescent="0.3">
      <c r="A32">
        <v>8</v>
      </c>
      <c r="B32" s="3" t="s">
        <v>39</v>
      </c>
      <c r="C32" s="3">
        <v>2013</v>
      </c>
      <c r="D32" s="3" t="s">
        <v>7</v>
      </c>
      <c r="E32" s="3" t="s">
        <v>20</v>
      </c>
      <c r="F32" s="3" t="s">
        <v>21</v>
      </c>
      <c r="G32" s="3" t="s">
        <v>18</v>
      </c>
      <c r="H32" s="3" t="s">
        <v>19</v>
      </c>
      <c r="I32" s="8">
        <v>86</v>
      </c>
      <c r="J32" s="8">
        <v>85</v>
      </c>
      <c r="K32" s="8">
        <v>82</v>
      </c>
      <c r="L32" s="8">
        <v>82</v>
      </c>
      <c r="M32">
        <f t="shared" si="1"/>
        <v>83.75</v>
      </c>
      <c r="N32" s="8">
        <v>10</v>
      </c>
      <c r="O32" s="6" t="s">
        <v>109</v>
      </c>
    </row>
    <row r="33" spans="1:15" x14ac:dyDescent="0.3">
      <c r="A33" s="6">
        <v>9</v>
      </c>
      <c r="B33" s="5" t="s">
        <v>85</v>
      </c>
      <c r="C33" s="5">
        <v>2013</v>
      </c>
      <c r="D33" s="5" t="s">
        <v>7</v>
      </c>
      <c r="E33" s="5" t="s">
        <v>27</v>
      </c>
      <c r="F33" s="5" t="s">
        <v>34</v>
      </c>
      <c r="G33" s="5" t="s">
        <v>35</v>
      </c>
      <c r="H33" s="5" t="s">
        <v>36</v>
      </c>
      <c r="I33" s="8">
        <v>88</v>
      </c>
      <c r="J33" s="8">
        <v>86</v>
      </c>
      <c r="K33" s="8">
        <v>87</v>
      </c>
      <c r="L33" s="8">
        <v>84</v>
      </c>
      <c r="M33">
        <f t="shared" si="1"/>
        <v>86.25</v>
      </c>
      <c r="N33" s="8">
        <v>4</v>
      </c>
      <c r="O33" s="6" t="s">
        <v>108</v>
      </c>
    </row>
    <row r="34" spans="1:15" s="8" customFormat="1" x14ac:dyDescent="0.3">
      <c r="A34" s="8">
        <v>10</v>
      </c>
      <c r="B34" s="7" t="s">
        <v>97</v>
      </c>
      <c r="C34" s="21">
        <v>2013</v>
      </c>
      <c r="D34" s="22" t="s">
        <v>7</v>
      </c>
      <c r="E34" s="22" t="s">
        <v>48</v>
      </c>
      <c r="F34" s="22" t="s">
        <v>47</v>
      </c>
      <c r="G34" s="7" t="s">
        <v>26</v>
      </c>
      <c r="H34" s="22" t="s">
        <v>50</v>
      </c>
      <c r="I34" s="8">
        <v>84</v>
      </c>
      <c r="J34" s="8">
        <v>88</v>
      </c>
      <c r="K34" s="8">
        <v>85</v>
      </c>
      <c r="L34" s="8">
        <v>87</v>
      </c>
      <c r="M34">
        <f t="shared" si="1"/>
        <v>86</v>
      </c>
      <c r="N34" s="8">
        <v>5</v>
      </c>
      <c r="O34" s="6" t="s">
        <v>108</v>
      </c>
    </row>
    <row r="35" spans="1:15" s="6" customFormat="1" ht="15" x14ac:dyDescent="0.3">
      <c r="A35" s="31">
        <v>11</v>
      </c>
      <c r="B35" s="32" t="s">
        <v>110</v>
      </c>
      <c r="C35" s="32">
        <v>2012</v>
      </c>
      <c r="D35" s="33" t="s">
        <v>7</v>
      </c>
      <c r="E35" s="33" t="s">
        <v>20</v>
      </c>
      <c r="F35" s="33" t="s">
        <v>8</v>
      </c>
      <c r="G35" s="33" t="s">
        <v>11</v>
      </c>
      <c r="H35" s="33" t="s">
        <v>9</v>
      </c>
      <c r="I35" s="34">
        <v>86</v>
      </c>
      <c r="J35" s="31">
        <v>85</v>
      </c>
      <c r="K35" s="31">
        <v>88</v>
      </c>
      <c r="L35" s="31">
        <v>88</v>
      </c>
      <c r="M35" s="31">
        <f t="shared" si="1"/>
        <v>86.75</v>
      </c>
      <c r="N35" s="31">
        <v>2</v>
      </c>
      <c r="O35" s="31" t="s">
        <v>108</v>
      </c>
    </row>
    <row r="36" spans="1:15" s="6" customFormat="1" x14ac:dyDescent="0.3">
      <c r="A36" s="8">
        <v>12</v>
      </c>
      <c r="B36" s="3" t="s">
        <v>33</v>
      </c>
      <c r="C36" s="3">
        <v>2012</v>
      </c>
      <c r="D36" s="3" t="s">
        <v>7</v>
      </c>
      <c r="E36" s="3" t="s">
        <v>32</v>
      </c>
      <c r="F36" s="3" t="s">
        <v>30</v>
      </c>
      <c r="G36" s="3" t="s">
        <v>31</v>
      </c>
      <c r="H36" s="3" t="s">
        <v>37</v>
      </c>
      <c r="I36" s="24">
        <v>85</v>
      </c>
      <c r="J36" s="8">
        <v>85</v>
      </c>
      <c r="K36" s="8">
        <v>85</v>
      </c>
      <c r="L36" s="8">
        <v>85</v>
      </c>
      <c r="M36">
        <f t="shared" si="1"/>
        <v>85</v>
      </c>
      <c r="N36" s="8">
        <v>8</v>
      </c>
      <c r="O36" s="6" t="s">
        <v>108</v>
      </c>
    </row>
    <row r="37" spans="1:15" s="6" customFormat="1" x14ac:dyDescent="0.3">
      <c r="A37" s="6">
        <v>13</v>
      </c>
      <c r="B37" s="5" t="s">
        <v>96</v>
      </c>
      <c r="C37" s="5">
        <v>2011</v>
      </c>
      <c r="D37" s="5" t="s">
        <v>62</v>
      </c>
      <c r="E37" s="5" t="s">
        <v>79</v>
      </c>
      <c r="F37" s="5" t="s">
        <v>78</v>
      </c>
      <c r="G37" s="5"/>
      <c r="H37" s="5" t="s">
        <v>73</v>
      </c>
      <c r="I37" s="24">
        <v>83</v>
      </c>
      <c r="J37" s="8">
        <v>86</v>
      </c>
      <c r="K37" s="8">
        <v>87</v>
      </c>
      <c r="L37" s="8">
        <v>87</v>
      </c>
      <c r="M37">
        <f>(I37:I53+J37:J53+K37:K53+L37:L53)/4</f>
        <v>85.75</v>
      </c>
      <c r="N37" s="8">
        <v>6</v>
      </c>
      <c r="O37" s="6" t="s">
        <v>108</v>
      </c>
    </row>
    <row r="38" spans="1:15" s="8" customFormat="1" x14ac:dyDescent="0.3">
      <c r="A38"/>
      <c r="B38" s="4"/>
      <c r="C38" s="4"/>
      <c r="D38" s="4"/>
      <c r="E38" s="4"/>
      <c r="F38" s="4"/>
      <c r="G38" s="4"/>
      <c r="H38" s="4"/>
    </row>
  </sheetData>
  <autoFilter ref="A1:M20"/>
  <sortState ref="A4:H20">
    <sortCondition ref="A4:A20"/>
  </sortState>
  <mergeCells count="1">
    <mergeCell ref="I2:L2"/>
  </mergeCells>
  <pageMargins left="0.7" right="0.7" top="0.75" bottom="0.75" header="0.3" footer="0.3"/>
  <pageSetup paperSize="9" scale="3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A3" sqref="A3:B19"/>
    </sheetView>
  </sheetViews>
  <sheetFormatPr defaultColWidth="8.77734375" defaultRowHeight="14.4" x14ac:dyDescent="0.3"/>
  <cols>
    <col min="1" max="1" width="61.77734375" customWidth="1"/>
    <col min="2" max="2" width="30.44140625" customWidth="1"/>
  </cols>
  <sheetData>
    <row r="3" spans="1:2" ht="18" x14ac:dyDescent="0.35">
      <c r="A3" s="10" t="s">
        <v>6</v>
      </c>
      <c r="B3" s="11"/>
    </row>
    <row r="4" spans="1:2" ht="18" x14ac:dyDescent="0.35">
      <c r="A4" s="12" t="s">
        <v>38</v>
      </c>
      <c r="B4" s="12" t="s">
        <v>1</v>
      </c>
    </row>
    <row r="5" spans="1:2" ht="18" x14ac:dyDescent="0.35">
      <c r="A5" s="13" t="s">
        <v>94</v>
      </c>
      <c r="B5" s="14" t="s">
        <v>7</v>
      </c>
    </row>
    <row r="6" spans="1:2" ht="18" x14ac:dyDescent="0.35">
      <c r="A6" s="14" t="s">
        <v>15</v>
      </c>
      <c r="B6" s="14" t="s">
        <v>7</v>
      </c>
    </row>
    <row r="7" spans="1:2" ht="18" x14ac:dyDescent="0.35">
      <c r="A7" s="15" t="s">
        <v>54</v>
      </c>
      <c r="B7" s="16" t="s">
        <v>7</v>
      </c>
    </row>
    <row r="8" spans="1:2" ht="18" x14ac:dyDescent="0.35">
      <c r="A8" s="15" t="s">
        <v>55</v>
      </c>
      <c r="B8" s="16" t="s">
        <v>7</v>
      </c>
    </row>
    <row r="9" spans="1:2" ht="18" x14ac:dyDescent="0.35">
      <c r="A9" s="14" t="s">
        <v>39</v>
      </c>
      <c r="B9" s="14" t="s">
        <v>7</v>
      </c>
    </row>
    <row r="10" spans="1:2" ht="18" x14ac:dyDescent="0.35">
      <c r="A10" s="16" t="s">
        <v>61</v>
      </c>
      <c r="B10" s="16" t="s">
        <v>7</v>
      </c>
    </row>
    <row r="11" spans="1:2" ht="18" x14ac:dyDescent="0.35">
      <c r="A11" s="14" t="s">
        <v>33</v>
      </c>
      <c r="B11" s="14" t="s">
        <v>7</v>
      </c>
    </row>
    <row r="12" spans="1:2" ht="18" x14ac:dyDescent="0.35">
      <c r="A12" s="14" t="s">
        <v>45</v>
      </c>
      <c r="B12" s="14" t="s">
        <v>7</v>
      </c>
    </row>
    <row r="13" spans="1:2" ht="18" x14ac:dyDescent="0.35">
      <c r="A13" s="14" t="s">
        <v>85</v>
      </c>
      <c r="B13" s="14" t="s">
        <v>7</v>
      </c>
    </row>
    <row r="14" spans="1:2" ht="18" x14ac:dyDescent="0.35">
      <c r="A14" s="14" t="s">
        <v>67</v>
      </c>
      <c r="B14" s="14" t="s">
        <v>62</v>
      </c>
    </row>
    <row r="15" spans="1:2" ht="18" x14ac:dyDescent="0.35">
      <c r="A15" s="17" t="s">
        <v>91</v>
      </c>
      <c r="B15" s="17" t="s">
        <v>62</v>
      </c>
    </row>
    <row r="16" spans="1:2" ht="18" x14ac:dyDescent="0.35">
      <c r="A16" s="14" t="s">
        <v>74</v>
      </c>
      <c r="B16" s="14" t="s">
        <v>62</v>
      </c>
    </row>
    <row r="17" spans="1:2" ht="18" x14ac:dyDescent="0.35">
      <c r="A17" s="14" t="s">
        <v>75</v>
      </c>
      <c r="B17" s="14" t="s">
        <v>62</v>
      </c>
    </row>
    <row r="18" spans="1:2" ht="18" x14ac:dyDescent="0.35">
      <c r="A18" s="14" t="s">
        <v>76</v>
      </c>
      <c r="B18" s="14" t="s">
        <v>62</v>
      </c>
    </row>
    <row r="19" spans="1:2" ht="18" x14ac:dyDescent="0.35">
      <c r="A19" s="16" t="s">
        <v>77</v>
      </c>
      <c r="B19" s="16" t="s">
        <v>62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0" sqref="A20"/>
    </sheetView>
  </sheetViews>
  <sheetFormatPr defaultColWidth="8.77734375" defaultRowHeight="14.4" x14ac:dyDescent="0.3"/>
  <cols>
    <col min="1" max="1" width="72.109375" customWidth="1"/>
    <col min="2" max="2" width="19.109375" customWidth="1"/>
  </cols>
  <sheetData>
    <row r="1" spans="1:2" ht="15" x14ac:dyDescent="0.3">
      <c r="A1" s="5" t="s">
        <v>60</v>
      </c>
      <c r="B1" s="3" t="s">
        <v>7</v>
      </c>
    </row>
    <row r="2" spans="1:2" x14ac:dyDescent="0.3">
      <c r="A2" s="5" t="s">
        <v>13</v>
      </c>
      <c r="B2" s="3" t="s">
        <v>7</v>
      </c>
    </row>
    <row r="3" spans="1:2" x14ac:dyDescent="0.3">
      <c r="A3" s="9" t="s">
        <v>57</v>
      </c>
      <c r="B3" s="7" t="s">
        <v>7</v>
      </c>
    </row>
    <row r="4" spans="1:2" x14ac:dyDescent="0.3">
      <c r="A4" s="7" t="s">
        <v>58</v>
      </c>
      <c r="B4" s="7" t="s">
        <v>7</v>
      </c>
    </row>
    <row r="5" spans="1:2" x14ac:dyDescent="0.3">
      <c r="A5" s="3" t="s">
        <v>40</v>
      </c>
      <c r="B5" s="3" t="s">
        <v>7</v>
      </c>
    </row>
    <row r="6" spans="1:2" x14ac:dyDescent="0.3">
      <c r="A6" s="7" t="s">
        <v>68</v>
      </c>
      <c r="B6" s="7" t="s">
        <v>7</v>
      </c>
    </row>
    <row r="7" spans="1:2" x14ac:dyDescent="0.3">
      <c r="A7" s="3" t="s">
        <v>46</v>
      </c>
      <c r="B7" s="3" t="s">
        <v>7</v>
      </c>
    </row>
    <row r="8" spans="1:2" x14ac:dyDescent="0.3">
      <c r="A8" s="3" t="s">
        <v>51</v>
      </c>
      <c r="B8" s="3" t="s">
        <v>7</v>
      </c>
    </row>
    <row r="9" spans="1:2" x14ac:dyDescent="0.3">
      <c r="A9" s="3" t="s">
        <v>41</v>
      </c>
      <c r="B9" s="3" t="s">
        <v>7</v>
      </c>
    </row>
    <row r="10" spans="1:2" x14ac:dyDescent="0.3">
      <c r="A10" s="5" t="s">
        <v>86</v>
      </c>
      <c r="B10" s="5" t="s">
        <v>7</v>
      </c>
    </row>
    <row r="11" spans="1:2" x14ac:dyDescent="0.3">
      <c r="A11" s="3" t="s">
        <v>64</v>
      </c>
      <c r="B11" s="3" t="s">
        <v>62</v>
      </c>
    </row>
    <row r="12" spans="1:2" x14ac:dyDescent="0.3">
      <c r="A12" s="7" t="s">
        <v>87</v>
      </c>
      <c r="B12" s="7" t="s">
        <v>62</v>
      </c>
    </row>
    <row r="13" spans="1:2" x14ac:dyDescent="0.3">
      <c r="A13" s="8" t="s">
        <v>93</v>
      </c>
      <c r="B13" s="7" t="s">
        <v>62</v>
      </c>
    </row>
    <row r="14" spans="1:2" x14ac:dyDescent="0.3">
      <c r="A14" s="5" t="s">
        <v>69</v>
      </c>
      <c r="B14" s="5" t="s">
        <v>62</v>
      </c>
    </row>
    <row r="15" spans="1:2" x14ac:dyDescent="0.3">
      <c r="A15" s="5" t="s">
        <v>70</v>
      </c>
      <c r="B15" s="5" t="s">
        <v>62</v>
      </c>
    </row>
    <row r="16" spans="1:2" x14ac:dyDescent="0.3">
      <c r="A16" s="5" t="s">
        <v>71</v>
      </c>
      <c r="B16" s="5" t="s">
        <v>62</v>
      </c>
    </row>
    <row r="17" spans="1:2" x14ac:dyDescent="0.3">
      <c r="A17" s="5" t="s">
        <v>72</v>
      </c>
      <c r="B17" s="5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cp:lastPrinted>2016-11-29T11:07:45Z</cp:lastPrinted>
  <dcterms:created xsi:type="dcterms:W3CDTF">2016-11-24T08:18:56Z</dcterms:created>
  <dcterms:modified xsi:type="dcterms:W3CDTF">2016-11-30T13:40:34Z</dcterms:modified>
</cp:coreProperties>
</file>